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GESTION DE PROYECTOS_MATERIA\GestionProyectos\CALIFICACIONES\UNIDAD 4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9" i="2" l="1"/>
  <c r="E58" i="2"/>
  <c r="E57" i="2"/>
  <c r="E55" i="2"/>
  <c r="E54" i="2"/>
  <c r="E53" i="2"/>
</calcChain>
</file>

<file path=xl/sharedStrings.xml><?xml version="1.0" encoding="utf-8"?>
<sst xmlns="http://schemas.openxmlformats.org/spreadsheetml/2006/main" count="102" uniqueCount="96">
  <si>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</si>
  <si>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</si>
  <si>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</si>
  <si>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</si>
  <si>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</si>
  <si>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</si>
  <si>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</si>
  <si>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</si>
  <si>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</si>
  <si>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</si>
  <si>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</si>
  <si>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</si>
  <si>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</si>
  <si>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</si>
  <si>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</si>
  <si>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</si>
  <si>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</si>
  <si>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</si>
  <si>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</si>
  <si>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</si>
  <si>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</si>
  <si>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</si>
  <si>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</si>
  <si>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</si>
  <si>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</si>
  <si>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</si>
  <si>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</si>
  <si>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</si>
  <si>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141G0513</t>
  </si>
  <si>
    <t>ESPINOZA ROMO JUAN DAVID</t>
  </si>
  <si>
    <t>141G0251</t>
  </si>
  <si>
    <t>GALLEGOS GOMEZ MARIA FERNANDA</t>
  </si>
  <si>
    <t>141G0254</t>
  </si>
  <si>
    <t>GOMEZ TARIN JESUS ALFREDO</t>
  </si>
  <si>
    <t>121G0222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</si>
  <si>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Gestión de proyectos de software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</si>
  <si>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SCG-1009</t>
    </r>
  </si>
  <si>
    <t>131G0241</t>
  </si>
  <si>
    <t>GONZALEZ FLORES FELIPE ALEJANDRO</t>
  </si>
  <si>
    <t>111G0353</t>
  </si>
  <si>
    <t>MINOR MUZQUIZ GERARDO ELIAS</t>
  </si>
  <si>
    <t>141G0273</t>
  </si>
  <si>
    <t>PIZAÑA NAVARRETE GIBRAN MICHELL</t>
  </si>
  <si>
    <t>141G0243</t>
  </si>
  <si>
    <t>ALMEIDA RODRIGUEZ CESAR ALEJANDRO</t>
  </si>
  <si>
    <t>141G0256</t>
  </si>
  <si>
    <t>HERNANDEZ CASTRO PAUL ANTONIO</t>
  </si>
  <si>
    <t>141G0258</t>
  </si>
  <si>
    <t>HERRERA MARTELL ROGELIO MANUEL</t>
  </si>
  <si>
    <t>141G0281</t>
  </si>
  <si>
    <t>RODRIGUEZ MARTINEZ ANA LAURA</t>
  </si>
  <si>
    <t>141G0285</t>
  </si>
  <si>
    <t>SANTANA LOERA JAVIER ORLANDO</t>
  </si>
  <si>
    <t>161GC003</t>
  </si>
  <si>
    <t>YAÑEZ MORENO DIEGO</t>
  </si>
  <si>
    <t>131G0246</t>
  </si>
  <si>
    <t>LAZARIN RAMOS FERNANDO</t>
  </si>
  <si>
    <t>131G0483</t>
  </si>
  <si>
    <t>MACIAS GUAJARDO HUGO ANDRES</t>
  </si>
  <si>
    <t>141G0472</t>
  </si>
  <si>
    <t>MEJIA ORTA OSVALDO</t>
  </si>
  <si>
    <t>131G0486</t>
  </si>
  <si>
    <t>MUÑOZ VILLA JESUS MANUEL</t>
  </si>
  <si>
    <t>141G0471</t>
  </si>
  <si>
    <t>CASTRO LOPEZ JUAN CARLOS</t>
  </si>
  <si>
    <t>131G0231</t>
  </si>
  <si>
    <t>ESPINOZA ROSALES NANCY ANAHI</t>
  </si>
  <si>
    <t>141G0267</t>
  </si>
  <si>
    <t>MENDOZA MURILLO GERARDO LEONEL</t>
  </si>
  <si>
    <t>141G0272</t>
  </si>
  <si>
    <t>PEREZ HERNANDEZ SERGIO EZEQUIEL</t>
  </si>
  <si>
    <t>131G0249</t>
  </si>
  <si>
    <t>MARTINEZ HERNANDEZ DIEGO DE JESUS</t>
  </si>
  <si>
    <t>141G0510</t>
  </si>
  <si>
    <t>AGUIRRE MIRELES NUBIA NALLELY</t>
  </si>
  <si>
    <t>141G0572</t>
  </si>
  <si>
    <t>COLON GARCIA ISAIAS</t>
  </si>
  <si>
    <t>141G0248</t>
  </si>
  <si>
    <t>DAVILA CORONADO FELIPE DE JESUS</t>
  </si>
  <si>
    <t>141G0555</t>
  </si>
  <si>
    <t>GARCIA GUZMAN ALONDRA LIZETH</t>
  </si>
  <si>
    <t>141G0266</t>
  </si>
  <si>
    <t>MELENDEZ CORDERO JORGE LUIS</t>
  </si>
  <si>
    <t>131G0238</t>
  </si>
  <si>
    <t>GARCIA CISNEROS GERARDO</t>
  </si>
  <si>
    <t>131G0533</t>
  </si>
  <si>
    <t>GARCIA DAVILA MYRIAM ESPERANZA</t>
  </si>
  <si>
    <t>HERNANDEZ JIMENEZ ARMIDA ALEJANDRA</t>
  </si>
  <si>
    <t>131G0250</t>
  </si>
  <si>
    <t>MARTINEZ LOPEZ JOSE JOCKSAN</t>
  </si>
  <si>
    <r>
      <t xml:space="preserve">GRUPO: </t>
    </r>
    <r>
      <rPr>
        <sz val="11"/>
        <color theme="1"/>
        <rFont val="Calibri"/>
        <family val="2"/>
        <scheme val="minor"/>
      </rPr>
      <t xml:space="preserve">  7.2G</t>
    </r>
  </si>
  <si>
    <t>1 sep</t>
  </si>
  <si>
    <t>8 sept</t>
  </si>
  <si>
    <t>11 sept</t>
  </si>
  <si>
    <t>22 sept</t>
  </si>
  <si>
    <t>29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</si>
</sst>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5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7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9" zoomScale="136" zoomScaleNormal="136" workbookViewId="0">
      <selection activeCell="H63" sqref="H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2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2" t="s">
        <v>25</v>
      </c>
      <c r="D1" s="52"/>
      <c r="E1" s="52"/>
      <c r="F1" s="52"/>
      <c r="G1" s="52"/>
      <c r="H1" s="52"/>
      <c r="I1" s="52"/>
      <c r="J1" s="52"/>
      <c r="K1" s="8"/>
      <c r="L1" s="8"/>
      <c r="M1" s="8"/>
      <c r="N1" s="8"/>
    </row>
    <row r="2" spans="1:15" ht="12.6" customHeight="1" x14ac:dyDescent="0.25">
      <c r="A2" s="5"/>
      <c r="B2" s="48" t="s">
        <v>35</v>
      </c>
      <c r="C2" s="48"/>
      <c r="D2" s="48"/>
      <c r="E2" s="48"/>
      <c r="F2" s="48"/>
      <c r="G2" s="5" t="s">
        <v>36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48" t="s">
        <v>26</v>
      </c>
      <c r="C3" s="48"/>
      <c r="D3" s="48"/>
      <c r="E3" s="48"/>
      <c r="F3" s="48"/>
      <c r="G3" s="48" t="s">
        <v>90</v>
      </c>
      <c r="H3" s="48"/>
      <c r="I3" s="48"/>
      <c r="J3" s="48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48" t="s">
        <v>27</v>
      </c>
      <c r="D4" s="48"/>
      <c r="E4" s="48"/>
      <c r="F4" s="48"/>
      <c r="G4" s="48"/>
      <c r="H4" s="48"/>
      <c r="I4" s="48"/>
      <c r="J4" s="48"/>
      <c r="K4" s="48"/>
      <c r="L4" s="5"/>
      <c r="M4" s="5"/>
      <c r="N4" s="5"/>
      <c r="O4" s="5"/>
    </row>
    <row r="5" spans="1:15" ht="12.6" customHeight="1" thickBot="1" x14ac:dyDescent="0.3">
      <c r="A5" s="63"/>
      <c r="B5" s="64"/>
      <c r="C5" s="64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</row>
    <row r="6" spans="1:15" ht="12.6" customHeight="1" x14ac:dyDescent="0.25">
      <c r="A6" s="47" t="s">
        <v>6</v>
      </c>
      <c r="B6" s="47" t="s">
        <v>7</v>
      </c>
      <c r="C6" s="47" t="s">
        <v>8</v>
      </c>
      <c r="D6" s="13" t="s">
        <v>3</v>
      </c>
      <c r="E6" s="27" t="s">
        <v>9</v>
      </c>
      <c r="F6" s="13" t="s">
        <v>10</v>
      </c>
      <c r="G6" s="14" t="s">
        <v>11</v>
      </c>
      <c r="H6" s="14" t="s">
        <v>12</v>
      </c>
      <c r="I6" s="15" t="s">
        <v>13</v>
      </c>
      <c r="J6" s="14" t="s">
        <v>14</v>
      </c>
      <c r="K6" s="14" t="s">
        <v>15</v>
      </c>
      <c r="L6" s="14" t="s">
        <v>17</v>
      </c>
      <c r="M6" s="14" t="s">
        <v>18</v>
      </c>
      <c r="N6" s="16" t="s">
        <v>16</v>
      </c>
    </row>
    <row r="7" spans="1:15" ht="12.6" customHeight="1" x14ac:dyDescent="0.25">
      <c r="A7" s="46">
        <v>1</v>
      </c>
      <c r="B7" s="44" t="s">
        <v>73</v>
      </c>
      <c r="C7" s="44" t="s">
        <v>74</v>
      </c>
      <c r="D7" s="21"/>
      <c r="E7" s="42">
        <v>75</v>
      </c>
      <c r="F7" s="42">
        <v>75</v>
      </c>
      <c r="G7" s="42">
        <v>75</v>
      </c>
      <c r="H7" s="42">
        <v>75</v>
      </c>
      <c r="I7" s="43"/>
      <c r="J7" s="43"/>
      <c r="K7" s="39"/>
      <c r="L7" s="22"/>
      <c r="M7" s="22"/>
      <c r="N7" s="23"/>
    </row>
    <row r="8" spans="1:15" ht="12.6" customHeight="1" x14ac:dyDescent="0.25">
      <c r="A8" s="21">
        <v>2</v>
      </c>
      <c r="B8" s="45" t="s">
        <v>43</v>
      </c>
      <c r="C8" s="45" t="s">
        <v>44</v>
      </c>
      <c r="D8" s="21"/>
      <c r="E8" s="42">
        <v>80</v>
      </c>
      <c r="F8" s="42">
        <v>80</v>
      </c>
      <c r="G8" s="42">
        <v>80</v>
      </c>
      <c r="H8" s="42">
        <v>80</v>
      </c>
      <c r="I8" s="43"/>
      <c r="J8" s="43"/>
      <c r="K8" s="39"/>
      <c r="L8" s="22"/>
      <c r="M8" s="22"/>
      <c r="N8" s="23"/>
    </row>
    <row r="9" spans="1:15" ht="12.6" customHeight="1" x14ac:dyDescent="0.25">
      <c r="A9" s="46">
        <v>3</v>
      </c>
      <c r="B9" s="45" t="s">
        <v>63</v>
      </c>
      <c r="C9" s="45" t="s">
        <v>64</v>
      </c>
      <c r="D9" s="21"/>
      <c r="E9" s="42">
        <v>75</v>
      </c>
      <c r="F9" s="42">
        <v>75</v>
      </c>
      <c r="G9" s="42">
        <v>75</v>
      </c>
      <c r="H9" s="42">
        <v>75</v>
      </c>
      <c r="I9" s="43"/>
      <c r="J9" s="43"/>
      <c r="K9" s="39"/>
      <c r="L9" s="22"/>
      <c r="M9" s="22"/>
      <c r="N9" s="23"/>
    </row>
    <row r="10" spans="1:15" ht="12.6" customHeight="1" x14ac:dyDescent="0.25">
      <c r="A10" s="21">
        <v>4</v>
      </c>
      <c r="B10" s="45" t="s">
        <v>75</v>
      </c>
      <c r="C10" s="45" t="s">
        <v>76</v>
      </c>
      <c r="D10" s="21"/>
      <c r="E10" s="42">
        <v>85</v>
      </c>
      <c r="F10" s="42">
        <v>85</v>
      </c>
      <c r="G10" s="42">
        <v>85</v>
      </c>
      <c r="H10" s="42">
        <v>85</v>
      </c>
      <c r="I10" s="43"/>
      <c r="J10" s="43"/>
      <c r="K10" s="39"/>
      <c r="L10" s="22"/>
      <c r="M10" s="22"/>
      <c r="N10" s="23"/>
    </row>
    <row r="11" spans="1:15" ht="12.6" customHeight="1" x14ac:dyDescent="0.25">
      <c r="A11" s="46">
        <v>5</v>
      </c>
      <c r="B11" s="45" t="s">
        <v>77</v>
      </c>
      <c r="C11" s="45" t="s">
        <v>78</v>
      </c>
      <c r="D11" s="21"/>
      <c r="E11" s="42">
        <v>80</v>
      </c>
      <c r="F11" s="42">
        <v>80</v>
      </c>
      <c r="G11" s="42">
        <v>80</v>
      </c>
      <c r="H11" s="42">
        <v>80</v>
      </c>
      <c r="I11" s="43"/>
      <c r="J11" s="43"/>
      <c r="K11" s="39"/>
      <c r="L11" s="22"/>
      <c r="M11" s="22"/>
      <c r="N11" s="23"/>
    </row>
    <row r="12" spans="1:15" ht="12.6" customHeight="1" x14ac:dyDescent="0.25">
      <c r="A12" s="21">
        <v>6</v>
      </c>
      <c r="B12" s="45" t="s">
        <v>28</v>
      </c>
      <c r="C12" s="45" t="s">
        <v>29</v>
      </c>
      <c r="D12" s="21"/>
      <c r="E12" s="42">
        <v>80</v>
      </c>
      <c r="F12" s="42">
        <v>80</v>
      </c>
      <c r="G12" s="42">
        <v>80</v>
      </c>
      <c r="H12" s="42">
        <v>80</v>
      </c>
      <c r="I12" s="43"/>
      <c r="J12" s="43"/>
      <c r="K12" s="39"/>
      <c r="L12" s="22"/>
      <c r="M12" s="22"/>
      <c r="N12" s="23"/>
    </row>
    <row r="13" spans="1:15" ht="12.6" customHeight="1" x14ac:dyDescent="0.25">
      <c r="A13" s="46">
        <v>7</v>
      </c>
      <c r="B13" s="45" t="s">
        <v>65</v>
      </c>
      <c r="C13" s="45" t="s">
        <v>66</v>
      </c>
      <c r="D13" s="21"/>
      <c r="E13" s="42">
        <v>75</v>
      </c>
      <c r="F13" s="42">
        <v>75</v>
      </c>
      <c r="G13" s="42">
        <v>75</v>
      </c>
      <c r="H13" s="42">
        <v>75</v>
      </c>
      <c r="I13" s="43"/>
      <c r="J13" s="43"/>
      <c r="K13" s="39"/>
      <c r="L13" s="22"/>
      <c r="M13" s="22"/>
      <c r="N13" s="23"/>
    </row>
    <row r="14" spans="1:15" ht="12.6" customHeight="1" x14ac:dyDescent="0.25">
      <c r="A14" s="21">
        <v>8</v>
      </c>
      <c r="B14" s="45" t="s">
        <v>30</v>
      </c>
      <c r="C14" s="45" t="s">
        <v>31</v>
      </c>
      <c r="D14" s="21"/>
      <c r="E14" s="21">
        <v>70</v>
      </c>
      <c r="F14" s="21">
        <v>70</v>
      </c>
      <c r="G14" s="21">
        <v>70</v>
      </c>
      <c r="H14" s="21">
        <v>70</v>
      </c>
      <c r="I14" s="23"/>
      <c r="J14" s="23"/>
      <c r="K14" s="23"/>
      <c r="L14" s="23"/>
      <c r="M14" s="23"/>
      <c r="N14" s="23"/>
    </row>
    <row r="15" spans="1:15" ht="12.6" customHeight="1" x14ac:dyDescent="0.25">
      <c r="A15" s="46">
        <v>9</v>
      </c>
      <c r="B15" s="45" t="s">
        <v>83</v>
      </c>
      <c r="C15" s="45" t="s">
        <v>84</v>
      </c>
      <c r="D15" s="21"/>
      <c r="E15" s="42">
        <v>70</v>
      </c>
      <c r="F15" s="42">
        <v>70</v>
      </c>
      <c r="G15" s="42">
        <v>70</v>
      </c>
      <c r="H15" s="42">
        <v>70</v>
      </c>
      <c r="I15" s="43"/>
      <c r="J15" s="43"/>
      <c r="K15" s="39"/>
      <c r="L15" s="22"/>
      <c r="M15" s="22"/>
      <c r="N15" s="23"/>
    </row>
    <row r="16" spans="1:15" ht="12.6" customHeight="1" x14ac:dyDescent="0.25">
      <c r="A16" s="21">
        <v>10</v>
      </c>
      <c r="B16" s="45" t="s">
        <v>85</v>
      </c>
      <c r="C16" s="45" t="s">
        <v>86</v>
      </c>
      <c r="D16" s="21"/>
      <c r="E16" s="41"/>
      <c r="F16" s="41"/>
      <c r="G16" s="41"/>
      <c r="H16" s="41"/>
      <c r="I16" s="23"/>
      <c r="J16" s="23"/>
      <c r="K16" s="23"/>
      <c r="L16" s="22"/>
      <c r="M16" s="22"/>
      <c r="N16" s="23"/>
    </row>
    <row r="17" spans="1:14" ht="12.6" customHeight="1" x14ac:dyDescent="0.25">
      <c r="A17" s="46">
        <v>11</v>
      </c>
      <c r="B17" s="45" t="s">
        <v>79</v>
      </c>
      <c r="C17" s="45" t="s">
        <v>80</v>
      </c>
      <c r="D17" s="21"/>
      <c r="E17" s="21">
        <v>75</v>
      </c>
      <c r="F17" s="21">
        <v>75</v>
      </c>
      <c r="G17" s="21">
        <v>75</v>
      </c>
      <c r="H17" s="21">
        <v>75</v>
      </c>
      <c r="I17" s="23"/>
      <c r="J17" s="23"/>
      <c r="K17" s="23"/>
      <c r="L17" s="23"/>
      <c r="M17" s="23"/>
      <c r="N17" s="23"/>
    </row>
    <row r="18" spans="1:14" ht="12.6" customHeight="1" x14ac:dyDescent="0.25">
      <c r="A18" s="21">
        <v>12</v>
      </c>
      <c r="B18" s="45" t="s">
        <v>32</v>
      </c>
      <c r="C18" s="45" t="s">
        <v>33</v>
      </c>
      <c r="D18" s="21"/>
      <c r="E18" s="21">
        <v>80</v>
      </c>
      <c r="F18" s="21">
        <v>80</v>
      </c>
      <c r="G18" s="21">
        <v>80</v>
      </c>
      <c r="H18" s="21">
        <v>80</v>
      </c>
      <c r="I18" s="23"/>
      <c r="J18" s="23"/>
      <c r="K18" s="23"/>
      <c r="L18" s="23"/>
      <c r="M18" s="23"/>
      <c r="N18" s="23"/>
    </row>
    <row r="19" spans="1:14" ht="12.6" customHeight="1" x14ac:dyDescent="0.25">
      <c r="A19" s="46">
        <v>13</v>
      </c>
      <c r="B19" s="45" t="s">
        <v>37</v>
      </c>
      <c r="C19" s="45" t="s">
        <v>38</v>
      </c>
      <c r="D19" s="21"/>
      <c r="E19" s="41">
        <v>70</v>
      </c>
      <c r="F19" s="41">
        <v>70</v>
      </c>
      <c r="G19" s="41">
        <v>70</v>
      </c>
      <c r="H19" s="41">
        <v>70</v>
      </c>
      <c r="I19" s="39"/>
      <c r="J19" s="39"/>
      <c r="K19" s="39"/>
      <c r="L19" s="22"/>
      <c r="M19" s="22"/>
      <c r="N19" s="23"/>
    </row>
    <row r="20" spans="1:14" ht="12.6" customHeight="1" x14ac:dyDescent="0.25">
      <c r="A20" s="21">
        <v>14</v>
      </c>
      <c r="B20" s="45" t="s">
        <v>45</v>
      </c>
      <c r="C20" s="45" t="s">
        <v>46</v>
      </c>
      <c r="D20" s="21"/>
      <c r="E20" s="21"/>
      <c r="F20" s="21"/>
      <c r="G20" s="21"/>
      <c r="H20" s="21"/>
      <c r="I20" s="23"/>
      <c r="J20" s="23"/>
      <c r="K20" s="23"/>
      <c r="L20" s="23"/>
      <c r="M20" s="23"/>
      <c r="N20" s="23"/>
    </row>
    <row r="21" spans="1:14" ht="12.6" customHeight="1" x14ac:dyDescent="0.25">
      <c r="A21" s="46">
        <v>15</v>
      </c>
      <c r="B21" s="45" t="s">
        <v>34</v>
      </c>
      <c r="C21" s="45" t="s">
        <v>87</v>
      </c>
      <c r="D21" s="21"/>
      <c r="E21" s="21"/>
      <c r="F21" s="21"/>
      <c r="G21" s="21"/>
      <c r="H21" s="21"/>
      <c r="I21" s="23"/>
      <c r="J21" s="23"/>
      <c r="K21" s="23"/>
      <c r="L21" s="23"/>
      <c r="M21" s="23"/>
      <c r="N21" s="23"/>
    </row>
    <row r="22" spans="1:14" ht="12.6" customHeight="1" x14ac:dyDescent="0.25">
      <c r="A22" s="21">
        <v>16</v>
      </c>
      <c r="B22" s="45" t="s">
        <v>47</v>
      </c>
      <c r="C22" s="45" t="s">
        <v>48</v>
      </c>
      <c r="D22" s="21"/>
      <c r="E22" s="21">
        <v>90</v>
      </c>
      <c r="F22" s="21">
        <v>90</v>
      </c>
      <c r="G22" s="21">
        <v>90</v>
      </c>
      <c r="H22" s="21">
        <v>90</v>
      </c>
      <c r="I22" s="23"/>
      <c r="J22" s="23"/>
      <c r="K22" s="23"/>
      <c r="L22" s="23"/>
      <c r="M22" s="23"/>
      <c r="N22" s="23"/>
    </row>
    <row r="23" spans="1:14" ht="12.6" customHeight="1" x14ac:dyDescent="0.25">
      <c r="A23" s="46">
        <v>17</v>
      </c>
      <c r="B23" s="45" t="s">
        <v>55</v>
      </c>
      <c r="C23" s="45" t="s">
        <v>56</v>
      </c>
      <c r="D23" s="21"/>
      <c r="E23" s="21">
        <v>75</v>
      </c>
      <c r="F23" s="21">
        <v>75</v>
      </c>
      <c r="G23" s="21">
        <v>75</v>
      </c>
      <c r="H23" s="21">
        <v>75</v>
      </c>
      <c r="I23" s="23"/>
      <c r="J23" s="23"/>
      <c r="K23" s="23"/>
      <c r="L23" s="23"/>
      <c r="M23" s="23"/>
      <c r="N23" s="23"/>
    </row>
    <row r="24" spans="1:14" ht="12.6" customHeight="1" x14ac:dyDescent="0.25">
      <c r="A24" s="21">
        <v>18</v>
      </c>
      <c r="B24" s="45" t="s">
        <v>57</v>
      </c>
      <c r="C24" s="45" t="s">
        <v>58</v>
      </c>
      <c r="D24" s="21"/>
      <c r="E24" s="21">
        <v>75</v>
      </c>
      <c r="F24" s="21">
        <v>75</v>
      </c>
      <c r="G24" s="21">
        <v>75</v>
      </c>
      <c r="H24" s="21">
        <v>75</v>
      </c>
      <c r="I24" s="23"/>
      <c r="J24" s="23"/>
      <c r="K24" s="23"/>
      <c r="L24" s="23"/>
      <c r="M24" s="23"/>
      <c r="N24" s="23"/>
    </row>
    <row r="25" spans="1:14" ht="12.6" customHeight="1" x14ac:dyDescent="0.25">
      <c r="A25" s="46">
        <v>19</v>
      </c>
      <c r="B25" s="45" t="s">
        <v>71</v>
      </c>
      <c r="C25" s="45" t="s">
        <v>72</v>
      </c>
      <c r="D25" s="21"/>
      <c r="E25" s="21">
        <v>80</v>
      </c>
      <c r="F25" s="21">
        <v>80</v>
      </c>
      <c r="G25" s="21">
        <v>80</v>
      </c>
      <c r="H25" s="21">
        <v>80</v>
      </c>
      <c r="I25" s="23"/>
      <c r="J25" s="23"/>
      <c r="K25" s="23"/>
      <c r="L25" s="23"/>
      <c r="M25" s="23"/>
      <c r="N25" s="23"/>
    </row>
    <row r="26" spans="1:14" ht="12.6" customHeight="1" x14ac:dyDescent="0.25">
      <c r="A26" s="21">
        <v>20</v>
      </c>
      <c r="B26" s="45" t="s">
        <v>88</v>
      </c>
      <c r="C26" s="45" t="s">
        <v>89</v>
      </c>
      <c r="D26" s="21"/>
      <c r="E26" s="21"/>
      <c r="F26" s="21"/>
      <c r="G26" s="21"/>
      <c r="H26" s="21"/>
      <c r="I26" s="23"/>
      <c r="J26" s="23"/>
      <c r="K26" s="23"/>
      <c r="L26" s="23"/>
      <c r="M26" s="23"/>
      <c r="N26" s="23"/>
    </row>
    <row r="27" spans="1:14" ht="12.6" customHeight="1" x14ac:dyDescent="0.25">
      <c r="A27" s="46">
        <v>21</v>
      </c>
      <c r="B27" s="45" t="s">
        <v>59</v>
      </c>
      <c r="C27" s="45" t="s">
        <v>60</v>
      </c>
      <c r="D27" s="21"/>
      <c r="E27" s="21">
        <v>75</v>
      </c>
      <c r="F27" s="21">
        <v>75</v>
      </c>
      <c r="G27" s="21">
        <v>75</v>
      </c>
      <c r="H27" s="21">
        <v>75</v>
      </c>
      <c r="I27" s="23"/>
      <c r="J27" s="23"/>
      <c r="K27" s="23"/>
      <c r="L27" s="23"/>
      <c r="M27" s="23"/>
      <c r="N27" s="23"/>
    </row>
    <row r="28" spans="1:14" ht="12.6" customHeight="1" x14ac:dyDescent="0.25">
      <c r="A28" s="21">
        <v>22</v>
      </c>
      <c r="B28" s="45" t="s">
        <v>81</v>
      </c>
      <c r="C28" s="45" t="s">
        <v>82</v>
      </c>
      <c r="D28" s="21"/>
      <c r="E28" s="21">
        <v>80</v>
      </c>
      <c r="F28" s="21">
        <v>80</v>
      </c>
      <c r="G28" s="21">
        <v>80</v>
      </c>
      <c r="H28" s="21">
        <v>80</v>
      </c>
      <c r="I28" s="23"/>
      <c r="J28" s="23"/>
      <c r="K28" s="23"/>
      <c r="L28" s="23"/>
      <c r="M28" s="23"/>
      <c r="N28" s="23"/>
    </row>
    <row r="29" spans="1:14" ht="12.6" customHeight="1" x14ac:dyDescent="0.25">
      <c r="A29" s="46">
        <v>23</v>
      </c>
      <c r="B29" s="45" t="s">
        <v>67</v>
      </c>
      <c r="C29" s="45" t="s">
        <v>68</v>
      </c>
      <c r="D29" s="21"/>
      <c r="E29" s="41">
        <v>85</v>
      </c>
      <c r="F29" s="41">
        <v>85</v>
      </c>
      <c r="G29" s="41">
        <v>85</v>
      </c>
      <c r="H29" s="41">
        <v>85</v>
      </c>
      <c r="I29" s="23"/>
      <c r="J29" s="23"/>
      <c r="K29" s="23"/>
      <c r="L29" s="23"/>
      <c r="M29" s="23"/>
      <c r="N29" s="23"/>
    </row>
    <row r="30" spans="1:14" ht="12.6" customHeight="1" x14ac:dyDescent="0.25">
      <c r="A30" s="21">
        <v>24</v>
      </c>
      <c r="B30" s="45" t="s">
        <v>39</v>
      </c>
      <c r="C30" s="45" t="s">
        <v>40</v>
      </c>
      <c r="D30" s="21"/>
      <c r="E30" s="21">
        <v>80</v>
      </c>
      <c r="F30" s="21">
        <v>80</v>
      </c>
      <c r="G30" s="21">
        <v>80</v>
      </c>
      <c r="H30" s="21">
        <v>80</v>
      </c>
      <c r="I30" s="23"/>
      <c r="J30" s="23"/>
      <c r="K30" s="23"/>
      <c r="L30" s="23"/>
      <c r="M30" s="23"/>
      <c r="N30" s="23"/>
    </row>
    <row r="31" spans="1:14" ht="12.6" customHeight="1" x14ac:dyDescent="0.25">
      <c r="A31" s="46">
        <v>25</v>
      </c>
      <c r="B31" s="45" t="s">
        <v>61</v>
      </c>
      <c r="C31" s="45" t="s">
        <v>62</v>
      </c>
      <c r="D31" s="21"/>
      <c r="E31" s="21">
        <v>80</v>
      </c>
      <c r="F31" s="21">
        <v>80</v>
      </c>
      <c r="G31" s="21">
        <v>80</v>
      </c>
      <c r="H31" s="21">
        <v>80</v>
      </c>
      <c r="I31" s="23"/>
      <c r="J31" s="23"/>
      <c r="K31" s="23"/>
      <c r="L31" s="23"/>
      <c r="M31" s="23"/>
      <c r="N31" s="23"/>
    </row>
    <row r="32" spans="1:14" ht="12.6" customHeight="1" x14ac:dyDescent="0.25">
      <c r="A32" s="21">
        <v>26</v>
      </c>
      <c r="B32" s="45" t="s">
        <v>69</v>
      </c>
      <c r="C32" s="45" t="s">
        <v>70</v>
      </c>
      <c r="D32" s="21"/>
      <c r="E32" s="21">
        <v>80</v>
      </c>
      <c r="F32" s="21">
        <v>80</v>
      </c>
      <c r="G32" s="21">
        <v>80</v>
      </c>
      <c r="H32" s="21">
        <v>80</v>
      </c>
      <c r="I32" s="23"/>
      <c r="J32" s="23"/>
      <c r="K32" s="23"/>
      <c r="L32" s="23"/>
      <c r="M32" s="23"/>
      <c r="N32" s="23"/>
    </row>
    <row r="33" spans="1:14" ht="12.6" customHeight="1" x14ac:dyDescent="0.25">
      <c r="A33" s="46">
        <v>27</v>
      </c>
      <c r="B33" s="45" t="s">
        <v>41</v>
      </c>
      <c r="C33" s="45" t="s">
        <v>42</v>
      </c>
      <c r="D33" s="21"/>
      <c r="E33" s="21">
        <v>80</v>
      </c>
      <c r="F33" s="21">
        <v>80</v>
      </c>
      <c r="G33" s="21">
        <v>80</v>
      </c>
      <c r="H33" s="21">
        <v>80</v>
      </c>
      <c r="I33" s="23"/>
      <c r="J33" s="23"/>
      <c r="K33" s="23"/>
      <c r="L33" s="23"/>
      <c r="M33" s="23"/>
      <c r="N33" s="23"/>
    </row>
    <row r="34" spans="1:14" ht="12.6" customHeight="1" x14ac:dyDescent="0.25">
      <c r="A34" s="21">
        <v>28</v>
      </c>
      <c r="B34" s="45" t="s">
        <v>49</v>
      </c>
      <c r="C34" s="45" t="s">
        <v>50</v>
      </c>
      <c r="D34" s="21"/>
      <c r="E34" s="21">
        <v>90</v>
      </c>
      <c r="F34" s="21">
        <v>90</v>
      </c>
      <c r="G34" s="21">
        <v>90</v>
      </c>
      <c r="H34" s="21">
        <v>90</v>
      </c>
      <c r="I34" s="23"/>
      <c r="J34" s="23"/>
      <c r="K34" s="23"/>
      <c r="L34" s="23"/>
      <c r="M34" s="23"/>
      <c r="N34" s="23"/>
    </row>
    <row r="35" spans="1:14" ht="12.6" customHeight="1" x14ac:dyDescent="0.25">
      <c r="A35" s="46">
        <v>29</v>
      </c>
      <c r="B35" s="45" t="s">
        <v>51</v>
      </c>
      <c r="C35" s="45" t="s">
        <v>52</v>
      </c>
      <c r="D35" s="21"/>
      <c r="E35" s="21">
        <v>90</v>
      </c>
      <c r="F35" s="21">
        <v>90</v>
      </c>
      <c r="G35" s="21">
        <v>90</v>
      </c>
      <c r="H35" s="21">
        <v>90</v>
      </c>
      <c r="I35" s="23"/>
      <c r="J35" s="23"/>
      <c r="K35" s="23"/>
      <c r="L35" s="23"/>
      <c r="M35" s="23"/>
      <c r="N35" s="23"/>
    </row>
    <row r="36" spans="1:14" ht="12.6" customHeight="1" x14ac:dyDescent="0.25">
      <c r="A36" s="21">
        <v>30</v>
      </c>
      <c r="B36" s="45" t="s">
        <v>53</v>
      </c>
      <c r="C36" s="45" t="s">
        <v>54</v>
      </c>
      <c r="D36" s="21"/>
      <c r="E36" s="21">
        <v>100</v>
      </c>
      <c r="F36" s="21">
        <v>100</v>
      </c>
      <c r="G36" s="21">
        <v>100</v>
      </c>
      <c r="H36" s="21">
        <v>100</v>
      </c>
      <c r="I36" s="23"/>
      <c r="J36" s="23"/>
      <c r="K36" s="23"/>
      <c r="L36" s="23"/>
      <c r="M36" s="23"/>
      <c r="N36" s="23"/>
    </row>
    <row r="37" spans="1:14" ht="12.6" customHeight="1" x14ac:dyDescent="0.25">
      <c r="A37" s="46">
        <v>31</v>
      </c>
      <c r="B37" s="45"/>
      <c r="C37" s="45"/>
      <c r="D37" s="21"/>
      <c r="E37" s="42"/>
      <c r="F37" s="43"/>
      <c r="G37" s="43"/>
      <c r="H37" s="43"/>
      <c r="I37" s="43"/>
      <c r="J37" s="43"/>
      <c r="K37" s="39"/>
      <c r="L37" s="22"/>
      <c r="M37" s="22"/>
      <c r="N37" s="23"/>
    </row>
    <row r="38" spans="1:14" ht="12.6" customHeight="1" x14ac:dyDescent="0.25">
      <c r="A38" s="21">
        <v>32</v>
      </c>
      <c r="B38" s="40"/>
      <c r="C38" s="40"/>
      <c r="D38" s="21"/>
      <c r="E38" s="21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2.6" customHeight="1" x14ac:dyDescent="0.25">
      <c r="A39" s="46">
        <v>33</v>
      </c>
      <c r="B39" s="40"/>
      <c r="C39" s="40"/>
      <c r="D39" s="21"/>
      <c r="E39" s="21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2.6" customHeight="1" x14ac:dyDescent="0.25">
      <c r="A40" s="21">
        <v>34</v>
      </c>
      <c r="B40" s="24"/>
      <c r="C40" s="24"/>
      <c r="D40" s="21"/>
      <c r="E40" s="29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2.6" customHeight="1" x14ac:dyDescent="0.25">
      <c r="A41" s="46">
        <v>35</v>
      </c>
      <c r="B41" s="24"/>
      <c r="C41" s="24"/>
      <c r="D41" s="21"/>
      <c r="E41" s="28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2.6" customHeight="1" x14ac:dyDescent="0.25">
      <c r="A42" s="21">
        <v>36</v>
      </c>
      <c r="B42" s="24"/>
      <c r="C42" s="24"/>
      <c r="D42" s="21"/>
      <c r="E42" s="28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2.6" customHeight="1" x14ac:dyDescent="0.25">
      <c r="A43" s="46">
        <v>37</v>
      </c>
      <c r="B43" s="24"/>
      <c r="C43" s="24"/>
      <c r="D43" s="21"/>
      <c r="E43" s="28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2.6" customHeight="1" x14ac:dyDescent="0.25">
      <c r="A44" s="21">
        <v>38</v>
      </c>
      <c r="B44" s="24"/>
      <c r="C44" s="25"/>
      <c r="D44" s="21"/>
      <c r="E44" s="28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2.6" customHeight="1" x14ac:dyDescent="0.25">
      <c r="A45" s="46">
        <v>39</v>
      </c>
      <c r="B45" s="24"/>
      <c r="C45" s="24"/>
      <c r="D45" s="21"/>
      <c r="E45" s="28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2.6" customHeight="1" x14ac:dyDescent="0.25">
      <c r="A46" s="21">
        <v>40</v>
      </c>
      <c r="B46" s="24"/>
      <c r="C46" s="24"/>
      <c r="D46" s="21"/>
      <c r="E46" s="28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2.6" customHeight="1" x14ac:dyDescent="0.25">
      <c r="A47" s="46">
        <v>41</v>
      </c>
      <c r="B47" s="24"/>
      <c r="C47" s="24"/>
      <c r="D47" s="21"/>
      <c r="E47" s="28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2.6" customHeight="1" x14ac:dyDescent="0.25">
      <c r="A48" s="21">
        <v>42</v>
      </c>
      <c r="B48" s="26"/>
      <c r="C48" s="26"/>
      <c r="D48" s="21"/>
      <c r="E48" s="22"/>
      <c r="F48" s="23"/>
      <c r="G48" s="23"/>
      <c r="H48" s="23"/>
      <c r="I48" s="23"/>
      <c r="J48" s="23"/>
      <c r="K48" s="23"/>
      <c r="L48" s="23"/>
      <c r="M48" s="23"/>
      <c r="N48" s="23"/>
    </row>
    <row r="49" spans="1:15" ht="12.6" customHeight="1" x14ac:dyDescent="0.25">
      <c r="A49" s="46">
        <v>43</v>
      </c>
      <c r="B49" s="26"/>
      <c r="C49" s="26"/>
      <c r="D49" s="21"/>
      <c r="E49" s="22"/>
      <c r="F49" s="23"/>
      <c r="G49" s="23"/>
      <c r="H49" s="23"/>
      <c r="I49" s="23"/>
      <c r="J49" s="23"/>
      <c r="K49" s="23"/>
      <c r="L49" s="23"/>
      <c r="M49" s="23"/>
      <c r="N49" s="23"/>
    </row>
    <row r="50" spans="1:15" ht="12.6" customHeight="1" x14ac:dyDescent="0.25">
      <c r="A50" s="21">
        <v>44</v>
      </c>
      <c r="B50" s="26"/>
      <c r="C50" s="26"/>
      <c r="D50" s="21"/>
      <c r="E50" s="22"/>
      <c r="F50" s="23"/>
      <c r="G50" s="23"/>
      <c r="H50" s="23"/>
      <c r="I50" s="23"/>
      <c r="J50" s="23"/>
      <c r="K50" s="23"/>
      <c r="L50" s="23"/>
      <c r="M50" s="23"/>
      <c r="N50" s="23"/>
    </row>
    <row r="51" spans="1:15" ht="12.6" customHeight="1" x14ac:dyDescent="0.25">
      <c r="A51" s="17"/>
      <c r="B51" s="18"/>
      <c r="C51" s="18"/>
      <c r="D51" s="19"/>
      <c r="E51" s="30"/>
      <c r="F51" s="20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3"/>
      <c r="B52" s="53"/>
      <c r="C52" s="53"/>
      <c r="D52" s="53"/>
      <c r="E52" s="57" t="s">
        <v>19</v>
      </c>
      <c r="F52" s="58"/>
      <c r="G52" s="58"/>
      <c r="H52" s="58"/>
      <c r="I52" s="58"/>
      <c r="J52" s="58"/>
      <c r="K52" s="58"/>
      <c r="L52" s="58"/>
      <c r="M52" s="58"/>
      <c r="N52" s="59"/>
    </row>
    <row r="53" spans="1:15" ht="12.6" customHeight="1" x14ac:dyDescent="0.25">
      <c r="A53" s="54" t="s">
        <v>20</v>
      </c>
      <c r="B53" s="55"/>
      <c r="C53" s="55"/>
      <c r="D53" s="56"/>
      <c r="E53" s="31">
        <f>COUNTIF(E7:E36,"&gt;=70")</f>
        <v>26</v>
      </c>
      <c r="F53" s="31">
        <f>COUNTIF(F7:F36,"&gt;=70")</f>
        <v>26</v>
      </c>
      <c r="G53" s="31">
        <f>COUNTIF(G7:G36,"&gt;=70")</f>
        <v>26</v>
      </c>
      <c r="H53" s="31">
        <f>COUNTIF(H7:H36,"&gt;=70")</f>
        <v>26</v>
      </c>
      <c r="I53" s="9"/>
      <c r="J53" s="9"/>
      <c r="K53" s="3"/>
      <c r="L53" s="3"/>
      <c r="M53" s="3"/>
      <c r="N53" s="3"/>
    </row>
    <row r="54" spans="1:15" ht="12.6" customHeight="1" x14ac:dyDescent="0.25">
      <c r="A54" s="53" t="s">
        <v>21</v>
      </c>
      <c r="B54" s="53"/>
      <c r="C54" s="53"/>
      <c r="D54" s="53"/>
      <c r="E54" s="31">
        <f>COUNTIF(E7:E36,"&lt;70")</f>
        <v>0</v>
      </c>
      <c r="F54" s="31">
        <f>COUNTIF(F7:F36,"&lt;70")</f>
        <v>0</v>
      </c>
      <c r="G54" s="31">
        <f>COUNTIF(G7:G36,"&lt;70")</f>
        <v>0</v>
      </c>
      <c r="H54" s="31">
        <f>COUNTIF(H7:H36,"&lt;70")</f>
        <v>0</v>
      </c>
      <c r="I54" s="9"/>
      <c r="J54" s="9"/>
      <c r="K54" s="4"/>
      <c r="L54" s="4"/>
      <c r="M54" s="4"/>
      <c r="N54" s="4"/>
    </row>
    <row r="55" spans="1:15" ht="12.6" customHeight="1" x14ac:dyDescent="0.25">
      <c r="A55" s="54" t="s">
        <v>22</v>
      </c>
      <c r="B55" s="55"/>
      <c r="C55" s="55"/>
      <c r="D55" s="56"/>
      <c r="E55" s="31">
        <f>COUNTIF(E7:E36,"")</f>
        <v>4</v>
      </c>
      <c r="F55" s="31">
        <f>COUNTIF(F7:F36,"")</f>
        <v>4</v>
      </c>
      <c r="G55" s="31">
        <f>COUNTIF(G7:G36,"")</f>
        <v>4</v>
      </c>
      <c r="H55" s="31">
        <f>COUNTIF(H7:H36,"")</f>
        <v>4</v>
      </c>
      <c r="I55" s="9"/>
      <c r="J55" s="9"/>
      <c r="K55" s="3"/>
      <c r="L55" s="3"/>
      <c r="M55" s="3"/>
      <c r="N55" s="3"/>
    </row>
    <row r="56" spans="1:15" ht="12.6" customHeight="1" x14ac:dyDescent="0.25">
      <c r="A56" s="53"/>
      <c r="B56" s="53"/>
      <c r="C56" s="53"/>
      <c r="D56" s="53"/>
      <c r="E56" s="57" t="s">
        <v>23</v>
      </c>
      <c r="F56" s="58"/>
      <c r="G56" s="58"/>
      <c r="H56" s="58"/>
      <c r="I56" s="58"/>
      <c r="J56" s="58"/>
      <c r="K56" s="58"/>
      <c r="L56" s="58"/>
      <c r="M56" s="58"/>
      <c r="N56" s="59"/>
    </row>
    <row r="57" spans="1:15" ht="12.6" customHeight="1" x14ac:dyDescent="0.25">
      <c r="A57" s="54" t="s">
        <v>20</v>
      </c>
      <c r="B57" s="55"/>
      <c r="C57" s="55" t="s">
        <v>0</v>
      </c>
      <c r="D57" s="56"/>
      <c r="E57" s="33">
        <f>E53*100/$A$36</f>
        <v>86.666666666666671</v>
      </c>
      <c r="F57" s="33">
        <f>F53*100/$A$36</f>
        <v>86.666666666666671</v>
      </c>
      <c r="G57" s="33">
        <f>G53*100/$A$36</f>
        <v>86.666666666666671</v>
      </c>
      <c r="H57" s="33">
        <f>H53*100/$A$36</f>
        <v>86.666666666666671</v>
      </c>
      <c r="I57" s="10"/>
      <c r="J57" s="10"/>
      <c r="K57" s="3"/>
      <c r="L57" s="3"/>
      <c r="M57" s="3"/>
      <c r="N57" s="3"/>
    </row>
    <row r="58" spans="1:15" ht="12.6" customHeight="1" x14ac:dyDescent="0.25">
      <c r="A58" s="53" t="s">
        <v>21</v>
      </c>
      <c r="B58" s="53"/>
      <c r="C58" s="53" t="s">
        <v>1</v>
      </c>
      <c r="D58" s="53"/>
      <c r="E58" s="34">
        <f t="shared" ref="E58:G59" si="0">100/$A$36*E54/100</f>
        <v>0</v>
      </c>
      <c r="F58" s="34">
        <f t="shared" si="0"/>
        <v>0</v>
      </c>
      <c r="G58" s="34">
        <f t="shared" si="0"/>
        <v>0</v>
      </c>
      <c r="H58" s="34">
        <f t="shared" ref="H58" si="1">100/$A$36*H54/100</f>
        <v>0</v>
      </c>
      <c r="I58" s="10"/>
      <c r="J58" s="10"/>
      <c r="K58" s="4"/>
      <c r="L58" s="4"/>
      <c r="M58" s="4"/>
      <c r="N58" s="4"/>
    </row>
    <row r="59" spans="1:15" ht="12.6" customHeight="1" x14ac:dyDescent="0.25">
      <c r="A59" s="54" t="s">
        <v>22</v>
      </c>
      <c r="B59" s="55"/>
      <c r="C59" s="55" t="s">
        <v>2</v>
      </c>
      <c r="D59" s="56"/>
      <c r="E59" s="12">
        <f t="shared" si="0"/>
        <v>0.13333333333333333</v>
      </c>
      <c r="F59" s="12">
        <f t="shared" si="0"/>
        <v>0.13333333333333333</v>
      </c>
      <c r="G59" s="12">
        <f t="shared" si="0"/>
        <v>0.13333333333333333</v>
      </c>
      <c r="H59" s="12">
        <f t="shared" ref="H59" si="2">100/$A$36*H55/100</f>
        <v>0.13333333333333333</v>
      </c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5" ht="12.6" customHeight="1" x14ac:dyDescent="0.25">
      <c r="A61" s="60" t="s">
        <v>5</v>
      </c>
      <c r="B61" s="61"/>
      <c r="C61" s="61"/>
      <c r="D61" s="62"/>
      <c r="E61" s="36" t="s">
        <v>91</v>
      </c>
      <c r="F61" s="36" t="s">
        <v>92</v>
      </c>
      <c r="G61" s="36" t="s">
        <v>94</v>
      </c>
      <c r="H61" s="36" t="s">
        <v>95</v>
      </c>
      <c r="I61" s="36"/>
      <c r="J61" s="36"/>
      <c r="K61" s="35"/>
      <c r="L61" s="35"/>
      <c r="M61" s="7"/>
      <c r="N61" s="7"/>
    </row>
    <row r="62" spans="1:15" ht="12.6" customHeight="1" x14ac:dyDescent="0.25">
      <c r="A62" s="49" t="s">
        <v>24</v>
      </c>
      <c r="B62" s="50"/>
      <c r="C62" s="50" t="s">
        <v>4</v>
      </c>
      <c r="D62" s="51"/>
      <c r="E62" s="38" t="s">
        <v>91</v>
      </c>
      <c r="F62" s="38" t="s">
        <v>93</v>
      </c>
      <c r="G62" s="38" t="s">
        <v>94</v>
      </c>
      <c r="H62" s="38" t="s">
        <v>95</v>
      </c>
      <c r="I62" s="38"/>
      <c r="J62" s="38"/>
      <c r="K62" s="37"/>
      <c r="L62" s="37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2018-03-05T05:54:35Z</dcterms:modified>
</cp:coreProperties>
</file>